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292\Desktop\様式\"/>
    </mc:Choice>
  </mc:AlternateContent>
  <xr:revisionPtr revIDLastSave="0" documentId="8_{0BAB66EC-C90E-4774-93ED-1191D94C0D19}" xr6:coauthVersionLast="47" xr6:coauthVersionMax="47" xr10:uidLastSave="{00000000-0000-0000-0000-000000000000}"/>
  <bookViews>
    <workbookView xWindow="-120" yWindow="-120" windowWidth="19440" windowHeight="14880" xr2:uid="{7AAC0284-69C4-4941-8482-ADD6A7A6C3FF}"/>
  </bookViews>
  <sheets>
    <sheet name="Sheet1" sheetId="1" r:id="rId1"/>
  </sheets>
  <definedNames>
    <definedName name="_xlnm.Print_Area" localSheetId="0">Sheet1!$A$1:$U$49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 l="1"/>
  <c r="T32" i="1" s="1"/>
  <c r="R31" i="1"/>
  <c r="T31" i="1" s="1"/>
  <c r="T23" i="1"/>
  <c r="R23" i="1"/>
  <c r="R22" i="1"/>
  <c r="T22" i="1" s="1"/>
  <c r="R21" i="1"/>
  <c r="T21" i="1" s="1"/>
  <c r="T14" i="1"/>
  <c r="R14" i="1"/>
  <c r="P14" i="1"/>
  <c r="R16" i="1" l="1"/>
  <c r="T16" i="1" s="1"/>
</calcChain>
</file>

<file path=xl/sharedStrings.xml><?xml version="1.0" encoding="utf-8"?>
<sst xmlns="http://schemas.openxmlformats.org/spreadsheetml/2006/main" count="145" uniqueCount="37">
  <si>
    <t>１　シフトで具体的な労働日や労働時間が確定するような勤務形態の場合</t>
    <phoneticPr fontId="3"/>
  </si>
  <si>
    <t>対象期間</t>
    <rPh sb="0" eb="2">
      <t>タイショウ</t>
    </rPh>
    <rPh sb="2" eb="4">
      <t>キカン</t>
    </rPh>
    <phoneticPr fontId="3"/>
  </si>
  <si>
    <t>暦日数</t>
    <rPh sb="0" eb="1">
      <t>コヨミ</t>
    </rPh>
    <rPh sb="1" eb="3">
      <t>ニッスウ</t>
    </rPh>
    <phoneticPr fontId="3"/>
  </si>
  <si>
    <t>①</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</si>
  <si>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</si>
  <si>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</si>
  <si>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</si>
  <si>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</si>
  <si>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</si>
  <si>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時間</t>
    <rPh sb="0" eb="2">
      <t>ジカン</t>
    </rPh>
    <phoneticPr fontId="3"/>
  </si>
  <si>
    <t>分</t>
    <rPh sb="0" eb="1">
      <t>フン</t>
    </rPh>
    <phoneticPr fontId="3"/>
  </si>
  <si>
    <t>②</t>
    <phoneticPr fontId="3"/>
  </si>
  <si>
    <t>③</t>
    <phoneticPr fontId="3"/>
  </si>
  <si>
    <t>④</t>
    <phoneticPr fontId="3"/>
  </si>
  <si>
    <t>⑤</t>
    <phoneticPr fontId="3"/>
  </si>
  <si>
    <t>⑥</t>
    <phoneticPr fontId="3"/>
  </si>
  <si>
    <t>計</t>
    <rPh sb="0" eb="1">
      <t>ケイ</t>
    </rPh>
    <phoneticPr fontId="3"/>
  </si>
  <si>
    <t>支給対象月</t>
    <rPh sb="0" eb="2">
      <t>シキュウ</t>
    </rPh>
    <rPh sb="2" eb="4">
      <t>タイショウ</t>
    </rPh>
    <rPh sb="4" eb="5">
      <t>ツキ</t>
    </rPh>
    <phoneticPr fontId="3"/>
  </si>
  <si>
    <t>暦日数</t>
    <rPh sb="0" eb="2">
      <t>レキジツ</t>
    </rPh>
    <rPh sb="2" eb="3">
      <t>スウ</t>
    </rPh>
    <phoneticPr fontId="3"/>
  </si>
  <si>
    <t>→</t>
    <phoneticPr fontId="3"/>
  </si>
  <si>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3"/>
  </si>
  <si>
    <t>２　フレックスタイム制、変形労働時間制の場合</t>
    <rPh sb="10" eb="11">
      <t>セイ</t>
    </rPh>
    <rPh sb="12" eb="14">
      <t>ヘンケイ</t>
    </rPh>
    <rPh sb="14" eb="16">
      <t>ロウドウ</t>
    </rPh>
    <rPh sb="16" eb="19">
      <t>ジカンセイ</t>
    </rPh>
    <phoneticPr fontId="3"/>
  </si>
  <si>
    <t>か月</t>
    <rPh sb="1" eb="2">
      <t>ゲツ</t>
    </rPh>
    <phoneticPr fontId="3"/>
  </si>
  <si>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3"/>
  </si>
  <si>
    <t>実勤務時間</t>
    <rPh sb="0" eb="1">
      <t>ジツ</t>
    </rPh>
    <rPh sb="1" eb="3">
      <t>キンム</t>
    </rPh>
    <rPh sb="3" eb="5">
      <t>ジカン</t>
    </rPh>
    <phoneticPr fontId="3"/>
  </si>
  <si>
    <t>週所定勤務時間</t>
    <rPh sb="0" eb="1">
      <t>シュウ</t>
    </rPh>
    <rPh sb="1" eb="3">
      <t>ショテイ</t>
    </rPh>
    <rPh sb="3" eb="5">
      <t>キンム</t>
    </rPh>
    <rPh sb="5" eb="7">
      <t>ジカン</t>
    </rPh>
    <phoneticPr fontId="3"/>
  </si>
  <si>
    <t>期間中の総勤務時間</t>
    <rPh sb="0" eb="3">
      <t>キカンチュウ</t>
    </rPh>
    <rPh sb="4" eb="5">
      <t>ソウ</t>
    </rPh>
    <rPh sb="5" eb="7">
      <t>キンム</t>
    </rPh>
    <rPh sb="7" eb="9">
      <t>ジカン</t>
    </rPh>
    <phoneticPr fontId="3"/>
  </si>
  <si>
    <r>
      <t>（注１）（１）の①～⑥は、育児時短</t>
    </r>
    <r>
      <rPr>
        <sz val="9"/>
        <rFont val="ＭＳ ゴシック"/>
        <family val="3"/>
        <charset val="128"/>
      </rPr>
      <t>勤務を</t>
    </r>
    <r>
      <rPr>
        <sz val="9"/>
        <color theme="1"/>
        <rFont val="ＭＳ ゴシック"/>
        <family val="3"/>
        <charset val="128"/>
      </rPr>
      <t>開始した日前６か月間</t>
    </r>
    <rPh sb="1" eb="2">
      <t>チュウ</t>
    </rPh>
    <rPh sb="17" eb="19">
      <t>キンム</t>
    </rPh>
    <phoneticPr fontId="3"/>
  </si>
  <si>
    <t>育児時短勤務期間等に係る証明書　</t>
    <rPh sb="2" eb="4">
      <t>ジタン</t>
    </rPh>
    <rPh sb="4" eb="6">
      <t>キンム</t>
    </rPh>
    <phoneticPr fontId="3"/>
  </si>
  <si>
    <t>（１）育児時短勤務を開始する１週間の所定勤務時間</t>
    <rPh sb="3" eb="5">
      <t>イクジ</t>
    </rPh>
    <rPh sb="5" eb="9">
      <t>ジタンキンム</t>
    </rPh>
    <rPh sb="10" eb="12">
      <t>カイシ</t>
    </rPh>
    <phoneticPr fontId="3"/>
  </si>
  <si>
    <t>育児時短勤務を開始するの１週間の所定勤務時間→</t>
    <rPh sb="0" eb="2">
      <t>イクジ</t>
    </rPh>
    <rPh sb="2" eb="6">
      <t>ジタンキンム</t>
    </rPh>
    <rPh sb="7" eb="9">
      <t>カイシ</t>
    </rPh>
    <phoneticPr fontId="3"/>
  </si>
  <si>
    <t>単位期間・対象期間</t>
    <rPh sb="0" eb="2">
      <t>タンイ</t>
    </rPh>
    <rPh sb="2" eb="4">
      <t>キカン</t>
    </rPh>
    <rPh sb="5" eb="7">
      <t>タイショウ</t>
    </rPh>
    <rPh sb="7" eb="9">
      <t>キカン</t>
    </rPh>
    <phoneticPr fontId="3"/>
  </si>
  <si>
    <t>上記の記載事項は、事実と相違ないものと認めます。</t>
  </si>
  <si>
    <t>　　　　　　　年　　月　　日</t>
  </si>
  <si>
    <t>　　　　　　　　　　　　　　　　　　　職　名</t>
  </si>
  <si>
    <t>　　　　　　　　　　　　　　所属所長</t>
  </si>
  <si>
    <t>　　　　　　　　　　　　　　　　　　　氏　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</si>
</sst>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9"/>
      <color theme="1"/>
      <name val="ＭＳ ゴシック"/>
      <family val="3"/>
      <charset val="128"/>
    </font>
    <font>
      <sz val="9"/>
      <color theme="1"/>
      <name val="Inconsolata SemiExpanded Bold"/>
    </font>
    <font>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6" xfId="0" applyFont="1" applyBorder="1" applyAlignment="1">
      <alignment horizontal="center"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pplyProtection="1">
      <alignment vertical="center"/>
      <protection locked="0"/>
    </xf>
    <xf numFmtId="0" fontId="1" fillId="0" borderId="10" xfId="0" applyFont="1" applyBorder="1">
      <alignment vertical="center"/>
    </xf>
    <xf numFmtId="0" fontId="1" fillId="0" borderId="11" xfId="0" applyFont="1" applyBorder="1">
      <alignment vertical="center"/>
    </xf>
    <xf numFmtId="0" fontId="1" fillId="0" borderId="12" xfId="0" applyFont="1" applyBorder="1" applyAlignment="1">
      <alignment horizontal="center" vertical="center"/>
    </xf>
    <xf numFmtId="0" fontId="1" fillId="0" borderId="14" xfId="0" applyFont="1" applyBorder="1" applyProtection="1">
      <alignment vertical="center"/>
      <protection locked="0"/>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pplyProtection="1">
      <alignment vertical="center"/>
      <protection locked="0"/>
    </xf>
    <xf numFmtId="0" fontId="1" fillId="0" borderId="16"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xf numFmtId="0" fontId="1" fillId="0" borderId="20" xfId="0" applyFont="1" applyBorder="1" applyProtection="1">
      <alignment vertical="center"/>
      <protection locked="0"/>
    </xf>
    <xf numFmtId="0" fontId="1" fillId="0" borderId="20" xfId="0" applyFont="1" applyBorder="1">
      <alignment vertical="center"/>
    </xf>
    <xf numFmtId="0" fontId="1" fillId="0" borderId="20" xfId="0" applyFont="1" applyBorder="1" applyAlignment="1">
      <alignment horizontal="center" vertical="center"/>
    </xf>
    <xf numFmtId="0" fontId="1" fillId="0" borderId="21" xfId="0" applyFont="1" applyBorder="1" applyProtection="1">
      <alignment vertical="center"/>
      <protection locked="0"/>
    </xf>
    <xf numFmtId="0" fontId="1" fillId="0" borderId="22" xfId="0" applyFont="1" applyBorder="1">
      <alignment vertical="center"/>
    </xf>
    <xf numFmtId="0" fontId="1" fillId="0" borderId="23" xfId="0" applyFont="1" applyBorder="1">
      <alignment vertical="center"/>
    </xf>
    <xf numFmtId="0" fontId="1" fillId="0" borderId="24"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1" fontId="1" fillId="0" borderId="30" xfId="0" applyNumberFormat="1"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2" fontId="1" fillId="0" borderId="0" xfId="0" applyNumberFormat="1" applyFont="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37" xfId="0" applyFont="1" applyBorder="1" applyProtection="1">
      <alignment vertical="center"/>
      <protection locked="0"/>
    </xf>
    <xf numFmtId="0" fontId="1" fillId="0" borderId="37" xfId="0" applyFont="1" applyBorder="1">
      <alignment vertical="center"/>
    </xf>
    <xf numFmtId="0" fontId="1" fillId="0" borderId="38" xfId="0" applyFont="1" applyBorder="1" applyProtection="1">
      <alignment vertical="center"/>
      <protection locked="0"/>
    </xf>
    <xf numFmtId="0" fontId="1" fillId="0" borderId="39" xfId="0" applyFont="1" applyBorder="1">
      <alignment vertical="center"/>
    </xf>
    <xf numFmtId="0" fontId="1" fillId="0" borderId="6" xfId="0" applyFont="1" applyBorder="1">
      <alignment vertical="center"/>
    </xf>
    <xf numFmtId="0" fontId="1" fillId="0" borderId="24" xfId="0" applyFont="1" applyBorder="1">
      <alignment vertical="center"/>
    </xf>
    <xf numFmtId="0" fontId="1" fillId="0" borderId="30" xfId="0" applyFont="1" applyBorder="1" applyProtection="1">
      <alignment vertical="center"/>
      <protection locked="0"/>
    </xf>
    <xf numFmtId="0" fontId="1" fillId="0" borderId="30" xfId="0" applyFont="1" applyBorder="1" applyAlignment="1">
      <alignment horizontal="center" vertical="center"/>
    </xf>
    <xf numFmtId="0" fontId="1" fillId="0" borderId="0" xfId="0" applyFont="1" applyAlignment="1">
      <alignmen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pplyProtection="1">
      <alignment horizontal="right" vertical="center"/>
      <protection locked="0"/>
    </xf>
    <xf numFmtId="0" fontId="1" fillId="0" borderId="30" xfId="0" applyFont="1" applyBorder="1" applyAlignment="1" applyProtection="1">
      <alignment horizontal="right" vertical="center"/>
      <protection locked="0"/>
    </xf>
    <xf numFmtId="0" fontId="1" fillId="0" borderId="30" xfId="0" applyFont="1" applyBorder="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pplyProtection="1">
      <alignment horizontal="right" vertical="center"/>
      <protection locked="0"/>
    </xf>
    <xf numFmtId="0" fontId="1" fillId="0" borderId="8" xfId="0" applyFont="1" applyBorder="1" applyAlignment="1" applyProtection="1">
      <alignment horizontal="right" vertical="center"/>
      <protection locked="0"/>
    </xf>
    <xf numFmtId="0" fontId="1" fillId="0" borderId="8" xfId="0" applyFont="1" applyBorder="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1" fillId="0" borderId="14" xfId="0" applyFont="1" applyBorder="1">
      <alignmen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37"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23813</xdr:rowOff>
    </xdr:from>
    <xdr:to>
      <xdr:col>20</xdr:col>
      <xdr:colOff>193431</xdr:colOff>
      <xdr:row>40</xdr:row>
      <xdr:rowOff>123825</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100013" y="8234363"/>
          <a:ext cx="6418018" cy="176688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本来の週所定勤務時間を計算する場合は、育児時短勤務を開始した日前６か月間、支給対象月の</a:t>
          </a:r>
          <a:endParaRPr kumimoji="1" lang="en-US" altLang="ja-JP" sz="600">
            <a:solidFill>
              <a:schemeClr val="tx1"/>
            </a:solidFill>
          </a:endParaRPr>
        </a:p>
        <a:p>
          <a:pPr algn="l"/>
          <a:r>
            <a:rPr kumimoji="1" lang="ja-JP" altLang="en-US" sz="600">
              <a:solidFill>
                <a:schemeClr val="tx1"/>
              </a:solidFill>
            </a:rPr>
            <a:t>　　　　週所定勤務時間を計算する場合は、その支給対象月をいいます。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U47"/>
  <sheetViews>
    <sheetView tabSelected="1" view="pageBreakPreview" zoomScaleNormal="100" zoomScaleSheetLayoutView="100" workbookViewId="0">
      <selection activeCell="R45" sqref="R45"/>
    </sheetView>
  </sheetViews>
  <sheetFormatPr defaultRowHeight="18.75"/>
  <cols>
    <col min="1" max="15" width="3.75" style="1" customWidth="1"/>
    <col min="16" max="16" width="5.75" style="1" customWidth="1"/>
    <col min="17" max="17" width="3.75" style="1" customWidth="1"/>
    <col min="18" max="19" width="6.75" style="1" customWidth="1"/>
    <col min="20" max="21" width="3.75" style="1" customWidth="1"/>
  </cols>
  <sheetData>
    <row r="1" spans="1:21">
      <c r="A1" s="81" t="s">
        <v>28</v>
      </c>
      <c r="B1" s="81"/>
      <c r="C1" s="81"/>
      <c r="D1" s="81"/>
      <c r="E1" s="81"/>
      <c r="F1" s="81"/>
      <c r="G1" s="81"/>
      <c r="H1" s="81"/>
      <c r="I1" s="81"/>
      <c r="J1" s="81"/>
      <c r="K1" s="81"/>
      <c r="L1" s="81"/>
      <c r="M1" s="81"/>
      <c r="N1" s="81"/>
      <c r="O1" s="81"/>
      <c r="P1" s="81"/>
      <c r="Q1" s="81"/>
      <c r="R1" s="81"/>
      <c r="S1" s="81"/>
      <c r="T1" s="81"/>
      <c r="U1" s="81"/>
    </row>
    <row r="3" spans="1:21">
      <c r="A3" s="1" t="s">
        <v>0</v>
      </c>
    </row>
    <row r="5" spans="1:21">
      <c r="A5" s="1" t="s">
        <v>29</v>
      </c>
    </row>
    <row r="6" spans="1:21" ht="19.5" thickBot="1"/>
    <row r="7" spans="1:21" ht="19.5" thickBot="1">
      <c r="B7" s="2"/>
      <c r="C7" s="57" t="s">
        <v>1</v>
      </c>
      <c r="D7" s="57"/>
      <c r="E7" s="57"/>
      <c r="F7" s="57"/>
      <c r="G7" s="57"/>
      <c r="H7" s="57"/>
      <c r="I7" s="57"/>
      <c r="J7" s="57"/>
      <c r="K7" s="57"/>
      <c r="L7" s="57"/>
      <c r="M7" s="57"/>
      <c r="N7" s="57"/>
      <c r="O7" s="57"/>
      <c r="P7" s="59" t="s">
        <v>2</v>
      </c>
      <c r="Q7" s="58"/>
      <c r="R7" s="57" t="s">
        <v>24</v>
      </c>
      <c r="S7" s="57"/>
      <c r="T7" s="57"/>
      <c r="U7" s="60"/>
    </row>
    <row r="8" spans="1:21">
      <c r="B8" s="3" t="s">
        <v>3</v>
      </c>
      <c r="C8" s="64" t="s">
        <v>4</v>
      </c>
      <c r="D8" s="65"/>
      <c r="E8" s="4"/>
      <c r="F8" s="5" t="s">
        <v>5</v>
      </c>
      <c r="G8" s="4"/>
      <c r="H8" s="5" t="s">
        <v>6</v>
      </c>
      <c r="I8" s="4"/>
      <c r="J8" s="5" t="s">
        <v>7</v>
      </c>
      <c r="K8" s="6" t="s">
        <v>8</v>
      </c>
      <c r="L8" s="4"/>
      <c r="M8" s="5" t="s">
        <v>6</v>
      </c>
      <c r="N8" s="4"/>
      <c r="O8" s="5" t="s">
        <v>7</v>
      </c>
      <c r="P8" s="7"/>
      <c r="Q8" s="8" t="s">
        <v>7</v>
      </c>
      <c r="R8" s="4"/>
      <c r="S8" s="5" t="s">
        <v>9</v>
      </c>
      <c r="T8" s="4"/>
      <c r="U8" s="9" t="s">
        <v>10</v>
      </c>
    </row>
    <row r="9" spans="1:21">
      <c r="B9" s="10" t="s">
        <v>11</v>
      </c>
      <c r="C9" s="66" t="s">
        <v>4</v>
      </c>
      <c r="D9" s="67"/>
      <c r="E9" s="11"/>
      <c r="F9" s="12" t="s">
        <v>5</v>
      </c>
      <c r="G9" s="11"/>
      <c r="H9" s="12" t="s">
        <v>6</v>
      </c>
      <c r="I9" s="11"/>
      <c r="J9" s="12" t="s">
        <v>7</v>
      </c>
      <c r="K9" s="13" t="s">
        <v>8</v>
      </c>
      <c r="L9" s="11"/>
      <c r="M9" s="12" t="s">
        <v>6</v>
      </c>
      <c r="N9" s="11"/>
      <c r="O9" s="12" t="s">
        <v>7</v>
      </c>
      <c r="P9" s="14"/>
      <c r="Q9" s="15" t="s">
        <v>7</v>
      </c>
      <c r="R9" s="11"/>
      <c r="S9" s="12" t="s">
        <v>9</v>
      </c>
      <c r="T9" s="11"/>
      <c r="U9" s="16" t="s">
        <v>10</v>
      </c>
    </row>
    <row r="10" spans="1:21">
      <c r="B10" s="10" t="s">
        <v>12</v>
      </c>
      <c r="C10" s="66" t="s">
        <v>4</v>
      </c>
      <c r="D10" s="67"/>
      <c r="E10" s="11"/>
      <c r="F10" s="12" t="s">
        <v>5</v>
      </c>
      <c r="G10" s="11"/>
      <c r="H10" s="12" t="s">
        <v>6</v>
      </c>
      <c r="I10" s="11"/>
      <c r="J10" s="12" t="s">
        <v>7</v>
      </c>
      <c r="K10" s="13" t="s">
        <v>8</v>
      </c>
      <c r="L10" s="11"/>
      <c r="M10" s="12" t="s">
        <v>6</v>
      </c>
      <c r="N10" s="11"/>
      <c r="O10" s="12" t="s">
        <v>7</v>
      </c>
      <c r="P10" s="14"/>
      <c r="Q10" s="15" t="s">
        <v>7</v>
      </c>
      <c r="R10" s="11"/>
      <c r="S10" s="12" t="s">
        <v>9</v>
      </c>
      <c r="T10" s="11"/>
      <c r="U10" s="16" t="s">
        <v>10</v>
      </c>
    </row>
    <row r="11" spans="1:21">
      <c r="B11" s="10" t="s">
        <v>13</v>
      </c>
      <c r="C11" s="66" t="s">
        <v>4</v>
      </c>
      <c r="D11" s="67"/>
      <c r="E11" s="11"/>
      <c r="F11" s="12" t="s">
        <v>5</v>
      </c>
      <c r="G11" s="11"/>
      <c r="H11" s="12" t="s">
        <v>6</v>
      </c>
      <c r="I11" s="11"/>
      <c r="J11" s="12" t="s">
        <v>7</v>
      </c>
      <c r="K11" s="13" t="s">
        <v>8</v>
      </c>
      <c r="L11" s="11"/>
      <c r="M11" s="12" t="s">
        <v>6</v>
      </c>
      <c r="N11" s="11"/>
      <c r="O11" s="12" t="s">
        <v>7</v>
      </c>
      <c r="P11" s="14"/>
      <c r="Q11" s="15" t="s">
        <v>7</v>
      </c>
      <c r="R11" s="11"/>
      <c r="S11" s="12" t="s">
        <v>9</v>
      </c>
      <c r="T11" s="11"/>
      <c r="U11" s="16" t="s">
        <v>10</v>
      </c>
    </row>
    <row r="12" spans="1:21">
      <c r="B12" s="10" t="s">
        <v>14</v>
      </c>
      <c r="C12" s="66" t="s">
        <v>4</v>
      </c>
      <c r="D12" s="67"/>
      <c r="E12" s="11"/>
      <c r="F12" s="12" t="s">
        <v>5</v>
      </c>
      <c r="G12" s="11"/>
      <c r="H12" s="12" t="s">
        <v>6</v>
      </c>
      <c r="I12" s="11"/>
      <c r="J12" s="12" t="s">
        <v>7</v>
      </c>
      <c r="K12" s="13" t="s">
        <v>8</v>
      </c>
      <c r="L12" s="11"/>
      <c r="M12" s="12" t="s">
        <v>6</v>
      </c>
      <c r="N12" s="11"/>
      <c r="O12" s="12" t="s">
        <v>7</v>
      </c>
      <c r="P12" s="14"/>
      <c r="Q12" s="15" t="s">
        <v>7</v>
      </c>
      <c r="R12" s="11"/>
      <c r="S12" s="12" t="s">
        <v>9</v>
      </c>
      <c r="T12" s="11"/>
      <c r="U12" s="16" t="s">
        <v>10</v>
      </c>
    </row>
    <row r="13" spans="1:21" ht="19.5" thickBot="1">
      <c r="B13" s="17" t="s">
        <v>15</v>
      </c>
      <c r="C13" s="76" t="s">
        <v>4</v>
      </c>
      <c r="D13" s="77"/>
      <c r="E13" s="18"/>
      <c r="F13" s="19" t="s">
        <v>5</v>
      </c>
      <c r="G13" s="18"/>
      <c r="H13" s="19" t="s">
        <v>6</v>
      </c>
      <c r="I13" s="18"/>
      <c r="J13" s="19" t="s">
        <v>7</v>
      </c>
      <c r="K13" s="20" t="s">
        <v>8</v>
      </c>
      <c r="L13" s="18"/>
      <c r="M13" s="19" t="s">
        <v>6</v>
      </c>
      <c r="N13" s="18"/>
      <c r="O13" s="19" t="s">
        <v>7</v>
      </c>
      <c r="P13" s="21"/>
      <c r="Q13" s="22" t="s">
        <v>7</v>
      </c>
      <c r="R13" s="18"/>
      <c r="S13" s="19" t="s">
        <v>9</v>
      </c>
      <c r="T13" s="18"/>
      <c r="U13" s="23" t="s">
        <v>10</v>
      </c>
    </row>
    <row r="14" spans="1:21" ht="20.25" thickTop="1" thickBot="1">
      <c r="B14" s="24" t="s">
        <v>16</v>
      </c>
      <c r="C14" s="78"/>
      <c r="D14" s="79"/>
      <c r="E14" s="79"/>
      <c r="F14" s="79"/>
      <c r="G14" s="79"/>
      <c r="H14" s="79"/>
      <c r="I14" s="79"/>
      <c r="J14" s="79"/>
      <c r="K14" s="79"/>
      <c r="L14" s="79"/>
      <c r="M14" s="79"/>
      <c r="N14" s="79"/>
      <c r="O14" s="80"/>
      <c r="P14" s="25">
        <f>SUM(P8:P13)</f>
        <v>0</v>
      </c>
      <c r="Q14" s="26" t="s">
        <v>7</v>
      </c>
      <c r="R14" s="27">
        <f>SUM(R8:R13)+ROUNDDOWN(SUM(T8:T13)/60,0)</f>
        <v>0</v>
      </c>
      <c r="S14" s="27" t="s">
        <v>9</v>
      </c>
      <c r="T14" s="28">
        <f>(SUM(T8:T13)/60-ROUNDDOWN(SUM(T8:T13)/60,0))*60</f>
        <v>0</v>
      </c>
      <c r="U14" s="29" t="s">
        <v>10</v>
      </c>
    </row>
    <row r="15" spans="1:21" ht="19.5" thickBot="1"/>
    <row r="16" spans="1:21" ht="20.25" thickTop="1" thickBot="1">
      <c r="F16" s="44" t="s">
        <v>30</v>
      </c>
      <c r="H16" s="44"/>
      <c r="I16" s="44"/>
      <c r="J16" s="44"/>
      <c r="K16" s="44"/>
      <c r="L16" s="44"/>
      <c r="M16" s="44"/>
      <c r="N16" s="44"/>
      <c r="O16" s="44"/>
      <c r="P16" s="44"/>
      <c r="R16" s="30">
        <f>IFERROR(ROUNDDOWN((R14+T14/60)/ROUND(P14/7,2),0),0)</f>
        <v>0</v>
      </c>
      <c r="S16" s="31" t="s">
        <v>9</v>
      </c>
      <c r="T16" s="31">
        <f>IFERROR(ROUNDDOWN(((R14+T14/60)/ROUND(P14/7,2)-R16)*60,0),0)</f>
        <v>0</v>
      </c>
      <c r="U16" s="32" t="s">
        <v>10</v>
      </c>
    </row>
    <row r="17" spans="1:21" ht="19.5" thickTop="1"/>
    <row r="18" spans="1:21">
      <c r="A18" s="1" t="s">
        <v>23</v>
      </c>
    </row>
    <row r="19" spans="1:21" ht="19.5" thickBot="1">
      <c r="R19" s="33"/>
    </row>
    <row r="20" spans="1:21" ht="20.25" thickTop="1" thickBot="1">
      <c r="B20" s="2"/>
      <c r="C20" s="57" t="s">
        <v>17</v>
      </c>
      <c r="D20" s="57"/>
      <c r="E20" s="57"/>
      <c r="F20" s="57"/>
      <c r="G20" s="57"/>
      <c r="H20" s="57"/>
      <c r="I20" s="59" t="s">
        <v>18</v>
      </c>
      <c r="J20" s="57"/>
      <c r="K20" s="59" t="s">
        <v>24</v>
      </c>
      <c r="L20" s="57"/>
      <c r="M20" s="57"/>
      <c r="N20" s="57"/>
      <c r="O20" s="57"/>
      <c r="P20" s="60"/>
      <c r="R20" s="61" t="s">
        <v>25</v>
      </c>
      <c r="S20" s="62"/>
      <c r="T20" s="62"/>
      <c r="U20" s="63"/>
    </row>
    <row r="21" spans="1:21" ht="20.25" thickTop="1" thickBot="1">
      <c r="B21" s="3" t="s">
        <v>3</v>
      </c>
      <c r="C21" s="64" t="s">
        <v>4</v>
      </c>
      <c r="D21" s="65"/>
      <c r="E21" s="4"/>
      <c r="F21" s="5" t="s">
        <v>5</v>
      </c>
      <c r="G21" s="4"/>
      <c r="H21" s="5" t="s">
        <v>6</v>
      </c>
      <c r="I21" s="7"/>
      <c r="J21" s="5" t="s">
        <v>7</v>
      </c>
      <c r="K21" s="54"/>
      <c r="L21" s="55"/>
      <c r="M21" s="56" t="s">
        <v>9</v>
      </c>
      <c r="N21" s="56"/>
      <c r="O21" s="4"/>
      <c r="P21" s="9" t="s">
        <v>10</v>
      </c>
      <c r="Q21" s="34" t="s">
        <v>19</v>
      </c>
      <c r="R21" s="30">
        <f>IFERROR(ROUNDDOWN((K21+O21/60)/ROUND(I21/7,2),0),0)</f>
        <v>0</v>
      </c>
      <c r="S21" s="31" t="s">
        <v>9</v>
      </c>
      <c r="T21" s="31">
        <f>IFERROR(ROUNDDOWN(((K21+O21/60)/ROUND(I21/7,2)-R21)*60,0),0)</f>
        <v>0</v>
      </c>
      <c r="U21" s="32" t="s">
        <v>10</v>
      </c>
    </row>
    <row r="22" spans="1:21" ht="20.25" thickTop="1" thickBot="1">
      <c r="B22" s="10" t="s">
        <v>11</v>
      </c>
      <c r="C22" s="66" t="s">
        <v>4</v>
      </c>
      <c r="D22" s="67"/>
      <c r="E22" s="11"/>
      <c r="F22" s="12" t="s">
        <v>5</v>
      </c>
      <c r="G22" s="11"/>
      <c r="H22" s="12" t="s">
        <v>6</v>
      </c>
      <c r="I22" s="14"/>
      <c r="J22" s="12" t="s">
        <v>7</v>
      </c>
      <c r="K22" s="68"/>
      <c r="L22" s="69"/>
      <c r="M22" s="70" t="s">
        <v>9</v>
      </c>
      <c r="N22" s="70"/>
      <c r="O22" s="11"/>
      <c r="P22" s="16" t="s">
        <v>10</v>
      </c>
      <c r="Q22" s="34" t="s">
        <v>19</v>
      </c>
      <c r="R22" s="30">
        <f t="shared" ref="R22:R23" si="0">IFERROR(ROUNDDOWN((K22+O22/60)/ROUND(I22/7,2),0),0)</f>
        <v>0</v>
      </c>
      <c r="S22" s="31" t="s">
        <v>9</v>
      </c>
      <c r="T22" s="31">
        <f>IFERROR(ROUNDDOWN(((K22+O22/60)/ROUND(I22/7,2)-R22)*60,0),0)</f>
        <v>0</v>
      </c>
      <c r="U22" s="32" t="s">
        <v>10</v>
      </c>
    </row>
    <row r="23" spans="1:21" ht="20.25" thickTop="1" thickBot="1">
      <c r="B23" s="35" t="s">
        <v>12</v>
      </c>
      <c r="C23" s="71" t="s">
        <v>4</v>
      </c>
      <c r="D23" s="72"/>
      <c r="E23" s="36"/>
      <c r="F23" s="37" t="s">
        <v>5</v>
      </c>
      <c r="G23" s="36"/>
      <c r="H23" s="37" t="s">
        <v>6</v>
      </c>
      <c r="I23" s="38"/>
      <c r="J23" s="37" t="s">
        <v>7</v>
      </c>
      <c r="K23" s="73"/>
      <c r="L23" s="74"/>
      <c r="M23" s="75" t="s">
        <v>9</v>
      </c>
      <c r="N23" s="75"/>
      <c r="O23" s="36"/>
      <c r="P23" s="39" t="s">
        <v>10</v>
      </c>
      <c r="Q23" s="34" t="s">
        <v>19</v>
      </c>
      <c r="R23" s="30">
        <f t="shared" si="0"/>
        <v>0</v>
      </c>
      <c r="S23" s="31" t="s">
        <v>9</v>
      </c>
      <c r="T23" s="31">
        <f>IFERROR(ROUNDDOWN(((K23+O23/60)/ROUND(I23/7,2)-R23)*60,0),0)</f>
        <v>0</v>
      </c>
      <c r="U23" s="32" t="s">
        <v>10</v>
      </c>
    </row>
    <row r="25" spans="1:21" ht="18.75" customHeight="1">
      <c r="B25" s="50" t="s">
        <v>27</v>
      </c>
      <c r="C25" s="51"/>
      <c r="D25" s="51"/>
      <c r="E25" s="51"/>
      <c r="F25" s="51"/>
      <c r="G25" s="51"/>
      <c r="H25" s="51"/>
      <c r="I25" s="51"/>
      <c r="J25" s="51"/>
      <c r="K25" s="51"/>
      <c r="L25" s="51"/>
      <c r="M25" s="51"/>
      <c r="N25" s="51"/>
      <c r="O25" s="51"/>
      <c r="P25" s="51"/>
      <c r="Q25" s="51"/>
      <c r="R25" s="51"/>
      <c r="S25" s="51"/>
      <c r="T25" s="51"/>
      <c r="U25" s="51"/>
    </row>
    <row r="26" spans="1:21" ht="27.75" customHeight="1">
      <c r="B26" s="50" t="s">
        <v>20</v>
      </c>
      <c r="C26" s="51"/>
      <c r="D26" s="51"/>
      <c r="E26" s="51"/>
      <c r="F26" s="51"/>
      <c r="G26" s="51"/>
      <c r="H26" s="51"/>
      <c r="I26" s="51"/>
      <c r="J26" s="51"/>
      <c r="K26" s="51"/>
      <c r="L26" s="51"/>
      <c r="M26" s="51"/>
      <c r="N26" s="51"/>
      <c r="O26" s="51"/>
      <c r="P26" s="51"/>
      <c r="Q26" s="51"/>
      <c r="R26" s="51"/>
      <c r="S26" s="51"/>
      <c r="T26" s="51"/>
      <c r="U26" s="51"/>
    </row>
    <row r="28" spans="1:21">
      <c r="A28" s="1" t="s">
        <v>21</v>
      </c>
    </row>
    <row r="29" spans="1:21" ht="19.5" thickBot="1"/>
    <row r="30" spans="1:21" ht="20.25" thickTop="1" thickBot="1">
      <c r="B30" s="2"/>
      <c r="C30" s="57" t="s">
        <v>31</v>
      </c>
      <c r="D30" s="57"/>
      <c r="E30" s="57"/>
      <c r="F30" s="57"/>
      <c r="G30" s="57"/>
      <c r="H30" s="57"/>
      <c r="I30" s="57"/>
      <c r="J30" s="58"/>
      <c r="K30" s="59" t="s">
        <v>26</v>
      </c>
      <c r="L30" s="57"/>
      <c r="M30" s="57"/>
      <c r="N30" s="57"/>
      <c r="O30" s="57"/>
      <c r="P30" s="60"/>
      <c r="R30" s="61" t="s">
        <v>25</v>
      </c>
      <c r="S30" s="62"/>
      <c r="T30" s="62"/>
      <c r="U30" s="63"/>
    </row>
    <row r="31" spans="1:21" ht="20.25" thickTop="1" thickBot="1">
      <c r="B31" s="40" t="s">
        <v>3</v>
      </c>
      <c r="C31" s="4"/>
      <c r="D31" s="5" t="s">
        <v>6</v>
      </c>
      <c r="E31" s="6" t="s">
        <v>8</v>
      </c>
      <c r="F31" s="4"/>
      <c r="G31" s="5" t="s">
        <v>6</v>
      </c>
      <c r="H31" s="4"/>
      <c r="I31" s="52" t="s">
        <v>22</v>
      </c>
      <c r="J31" s="53"/>
      <c r="K31" s="54"/>
      <c r="L31" s="55"/>
      <c r="M31" s="56" t="s">
        <v>9</v>
      </c>
      <c r="N31" s="56"/>
      <c r="O31" s="4"/>
      <c r="P31" s="9" t="s">
        <v>10</v>
      </c>
      <c r="Q31" s="34" t="s">
        <v>19</v>
      </c>
      <c r="R31" s="30">
        <f>IFERROR(ROUNDDOWN((K31+O31/60)/H31*12/52,0),)</f>
        <v>0</v>
      </c>
      <c r="S31" s="31" t="s">
        <v>9</v>
      </c>
      <c r="T31" s="31">
        <f>IFERROR(ROUNDDOWN((((K31+O31/60)/H31*12/52)-R31)*60,0),0)</f>
        <v>0</v>
      </c>
      <c r="U31" s="32" t="s">
        <v>10</v>
      </c>
    </row>
    <row r="32" spans="1:21" ht="20.25" thickTop="1" thickBot="1">
      <c r="B32" s="41" t="s">
        <v>11</v>
      </c>
      <c r="C32" s="42"/>
      <c r="D32" s="27" t="s">
        <v>6</v>
      </c>
      <c r="E32" s="43" t="s">
        <v>8</v>
      </c>
      <c r="F32" s="42"/>
      <c r="G32" s="27" t="s">
        <v>6</v>
      </c>
      <c r="H32" s="42"/>
      <c r="I32" s="45" t="s">
        <v>22</v>
      </c>
      <c r="J32" s="46"/>
      <c r="K32" s="47"/>
      <c r="L32" s="48"/>
      <c r="M32" s="49" t="s">
        <v>9</v>
      </c>
      <c r="N32" s="49"/>
      <c r="O32" s="42"/>
      <c r="P32" s="29" t="s">
        <v>10</v>
      </c>
      <c r="Q32" s="34" t="s">
        <v>19</v>
      </c>
      <c r="R32" s="30">
        <f>IFERROR(ROUNDDOWN((K32+O32/60)/H32*12/52,0),)</f>
        <v>0</v>
      </c>
      <c r="S32" s="31" t="s">
        <v>9</v>
      </c>
      <c r="T32" s="31">
        <f>IFERROR(ROUNDDOWN((((K32+O32/60)/H32*12/52)-R32)*60,0),0)</f>
        <v>0</v>
      </c>
      <c r="U32" s="32" t="s">
        <v>10</v>
      </c>
    </row>
    <row r="43" spans="2:2">
      <c r="B43" s="1" t="s">
        <v>32</v>
      </c>
    </row>
    <row r="44" spans="2:2">
      <c r="B44" s="1" t="s">
        <v>33</v>
      </c>
    </row>
    <row r="45" spans="2:2">
      <c r="B45" s="1" t="s">
        <v>34</v>
      </c>
    </row>
    <row r="46" spans="2:2">
      <c r="B46" s="1" t="s">
        <v>35</v>
      </c>
    </row>
    <row r="47" spans="2:2">
      <c r="B47" s="1" t="s">
        <v>36</v>
      </c>
    </row>
  </sheetData>
  <mergeCells count="35">
    <mergeCell ref="C9:D9"/>
    <mergeCell ref="A1:U1"/>
    <mergeCell ref="C7:O7"/>
    <mergeCell ref="P7:Q7"/>
    <mergeCell ref="R7:U7"/>
    <mergeCell ref="C8:D8"/>
    <mergeCell ref="C23:D23"/>
    <mergeCell ref="K23:L23"/>
    <mergeCell ref="M23:N23"/>
    <mergeCell ref="C10:D10"/>
    <mergeCell ref="C11:D11"/>
    <mergeCell ref="C12:D12"/>
    <mergeCell ref="C13:D13"/>
    <mergeCell ref="C14:O14"/>
    <mergeCell ref="R20:U20"/>
    <mergeCell ref="C21:D21"/>
    <mergeCell ref="K21:L21"/>
    <mergeCell ref="M21:N21"/>
    <mergeCell ref="C22:D22"/>
    <mergeCell ref="K22:L22"/>
    <mergeCell ref="M22:N22"/>
    <mergeCell ref="C20:H20"/>
    <mergeCell ref="I20:J20"/>
    <mergeCell ref="K20:P20"/>
    <mergeCell ref="I32:J32"/>
    <mergeCell ref="K32:L32"/>
    <mergeCell ref="M32:N32"/>
    <mergeCell ref="B25:U25"/>
    <mergeCell ref="B26:U26"/>
    <mergeCell ref="I31:J31"/>
    <mergeCell ref="K31:L31"/>
    <mergeCell ref="M31:N31"/>
    <mergeCell ref="C30:J30"/>
    <mergeCell ref="K30:P30"/>
    <mergeCell ref="R30:U30"/>
  </mergeCells>
  <phoneticPr fontId="2"/>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whole" allowBlank="1" showInputMessage="1" showErrorMessage="1" sqref="K31:L32" xr:uid="{0022BC9A-7958-4B37-A4B9-3F9097AD6430}">
      <formula1>0</formula1>
      <formula2>9999</formula2>
    </dataValidation>
    <dataValidation type="whole" allowBlank="1" showInputMessage="1" showErrorMessage="1" sqref="T8:T13 O31:O32 O21:O23" xr:uid="{B935CED7-DAA5-4BBB-921F-1986803EB3BB}">
      <formula1>0</formula1>
      <formula2>59</formula2>
    </dataValidation>
    <dataValidation type="whole" allowBlank="1" showInputMessage="1" showErrorMessage="1" sqref="R8:R13 K21:K23" xr:uid="{F093CFA5-8C8C-4D2D-B0D7-EC9767CAF957}">
      <formula1>0</formula1>
      <formula2>999</formula2>
    </dataValidation>
    <dataValidation type="list" allowBlank="1" showInputMessage="1" showErrorMessage="1" sqref="P8:P13 I21:I23" xr:uid="{3487FCBA-5E05-4310-8D35-F647E583AEE6}">
      <formula1>"28,29,30,31"</formula1>
    </dataValidation>
    <dataValidation type="list" allowBlank="1" showInputMessage="1" showErrorMessage="1" sqref="I8:I13 N8:N13" xr:uid="{EB8364D8-E645-425E-9663-8E0B4F6AB0A1}">
      <formula1>"1,2,3,4,5,6,7,8,9,10,11,12,13,14,15,16,17,18,19,20,21,22,23,24,25,26,27,28,29,30,31"</formula1>
    </dataValidation>
    <dataValidation type="whole" allowBlank="1" showInputMessage="1" showErrorMessage="1" sqref="E8:E13 E21:E23" xr:uid="{283B7357-083B-4384-A621-641BAD8E8C01}">
      <formula1>1</formula1>
      <formula2>99</formula2>
    </dataValidation>
    <dataValidation type="list" allowBlank="1" showInputMessage="1" showErrorMessage="1" sqref="G8:G13 L8:L13 G21:G23 C31:C32 F31:F32 H31:H32"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4"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義人</dc:creator>
  <cp:lastModifiedBy>富田 結渚</cp:lastModifiedBy>
  <cp:lastPrinted>2025-05-01T07:23:31Z</cp:lastPrinted>
  <dcterms:created xsi:type="dcterms:W3CDTF">2025-03-10T07:07:33Z</dcterms:created>
  <dcterms:modified xsi:type="dcterms:W3CDTF">2025-05-01T09:41:55Z</dcterms:modified>
</cp:coreProperties>
</file>